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Build_Map" sheetId="3" r:id="rId3"/>
    <sheet name="Bonus_Tips" sheetId="4" r:id="rId4"/>
  </sheets>
  <definedNames>
    <definedName name="AutoLoanAPR">Inputs!$C$9</definedName>
    <definedName name="AutoLoanBalance">Inputs!$B$9</definedName>
    <definedName name="AutoLoanMinPayment">Inputs!$D$9</definedName>
    <definedName name="ExtraPayment">Inputs!$B$12</definedName>
    <definedName name="MedicalPlanAPR">Inputs!$C$5</definedName>
    <definedName name="MedicalPlanBalance">Inputs!$B$5</definedName>
    <definedName name="MedicalPlanMinPayment">Inputs!$D$5</definedName>
    <definedName name="PersonalLoanAPR">Inputs!$C$8</definedName>
    <definedName name="PersonalLoanBalance">Inputs!$B$8</definedName>
    <definedName name="PersonalLoanMinPayment">Inputs!$D$8</definedName>
    <definedName name="StartDate">Inputs!$B$11</definedName>
    <definedName name="StoreCardAPR">Inputs!$C$6</definedName>
    <definedName name="StoreCardBalance">Inputs!$B$6</definedName>
    <definedName name="StoreCardMinPayment">Inputs!$D$6</definedName>
    <definedName name="TotalDebt">Inputs!$B$10</definedName>
    <definedName name="TotalMinimums">Inputs!$D$10</definedName>
    <definedName name="TravelCardAPR">Inputs!$C$7</definedName>
    <definedName name="TravelCardBalance">Inputs!$B$7</definedName>
    <definedName name="TravelCardMinPayment">Inputs!$D$7</definedName>
  </definedNames>
  <calcPr calcId="124519" fullCalcOnLoad="1"/>
</workbook>
</file>

<file path=xl/sharedStrings.xml><?xml version="1.0" encoding="utf-8"?>
<sst xmlns="http://schemas.openxmlformats.org/spreadsheetml/2006/main" count="86" uniqueCount="72">
  <si>
    <t>Debt Spreadsheet Build Map</t>
  </si>
  <si>
    <t>Website</t>
  </si>
  <si>
    <t>Debt Payoff Spreadsheet</t>
  </si>
  <si>
    <t>Who It Helps</t>
  </si>
  <si>
    <t>A clean workbook for readers building a debt payoff spreadsheet from scratch before they add a monthly schedule or comparison tab.</t>
  </si>
  <si>
    <t>About This Template</t>
  </si>
  <si>
    <t>This file shows the first sheet to build: one debt table with live totals, one extra-payment field, and two rank columns for snowball and avalanche.</t>
  </si>
  <si>
    <t>The same setup works in Excel or after upload to Google Sheets because the structure relies on plain formulas and one source table.</t>
  </si>
  <si>
    <t>Once this page looks right, the rest of the workbook becomes easier because every later tab can reference these cells instead of duplicating inputs.</t>
  </si>
  <si>
    <t>How to Use</t>
  </si>
  <si>
    <t>1. Open the Inputs sheet and confirm the sample balances, APRs, minimum payments, start month, and extra payment.</t>
  </si>
  <si>
    <t>2. Move to Build_Map to see the exact debt table, the two payoff-rank columns, and the short order lists built from the same inputs.</t>
  </si>
  <si>
    <t>3. Keep the debt list current after each statement cycle so later schedule tabs recalculate from one source instead of from copied numbers.</t>
  </si>
  <si>
    <t>4. Add payoff schedules only after this sheet is stable enough that you trust the totals and the rank order.</t>
  </si>
  <si>
    <t>Version</t>
  </si>
  <si>
    <t>v1.0 | Updated 2026-03-07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</si>
  <si>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</si>
  <si>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</si>
  <si>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</si>
  <si>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</si>
  <si>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</si>
  <si>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</si>
  <si>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Debt Spreadsheet Build Map - DebtPayoffSpreadsheet.org</t>
  </si>
  <si>
    <t>Debt Inputs</t>
  </si>
  <si>
    <t>Debt Name</t>
  </si>
  <si>
    <t>Balance</t>
  </si>
  <si>
    <t>APR</t>
  </si>
  <si>
    <t>Min Payment</t>
  </si>
  <si>
    <t>Debt Type</t>
  </si>
  <si>
    <t>Scenario Note</t>
  </si>
  <si>
    <t>Medical Plan</t>
  </si>
  <si>
    <t>Medical</t>
  </si>
  <si>
    <t>Article sample values</t>
  </si>
  <si>
    <t>Store Card</t>
  </si>
  <si>
    <t>Credit card</t>
  </si>
  <si>
    <t>Travel Card</t>
  </si>
  <si>
    <t>Personal Loan</t>
  </si>
  <si>
    <t>Installment</t>
  </si>
  <si>
    <t>Auto Loan</t>
  </si>
  <si>
    <t>Total</t>
  </si>
  <si>
    <t>Start Month</t>
  </si>
  <si>
    <t>Extra Monthly Payment</t>
  </si>
  <si>
    <t>Build the workbook around one source table first. The payoff schedule and method comparison should both reference these cells instead of copied values.</t>
  </si>
  <si>
    <t>Monthly Outlay</t>
  </si>
  <si>
    <t>This sample uses a repeatable $300 extra payment. Change that number only if the higher outlay is realistic every month.</t>
  </si>
  <si>
    <t>Build The Debt List First</t>
  </si>
  <si>
    <t>Debt Inputs And Priority Columns</t>
  </si>
  <si>
    <t>Snowball</t>
  </si>
  <si>
    <t>Avalanche</t>
  </si>
  <si>
    <t>Plan Summary</t>
  </si>
  <si>
    <t>Starting Debt</t>
  </si>
  <si>
    <t>Minimums</t>
  </si>
  <si>
    <t>Extra Payment</t>
  </si>
  <si>
    <t>Smallest Debt</t>
  </si>
  <si>
    <t>Highest APR</t>
  </si>
  <si>
    <t>Once this sheet is right, every later tab should point back here instead of retyping balances or APRs.</t>
  </si>
  <si>
    <t>Snowball Order</t>
  </si>
  <si>
    <t>Avalanche Order</t>
  </si>
  <si>
    <t>Debt Spreadsheet Build Map Tips</t>
  </si>
  <si>
    <t>What Belongs On The First Sheet</t>
  </si>
  <si>
    <t>- Balance, APR, and minimum payment are the three input fields that everything else depends on.</t>
  </si>
  <si>
    <t>- Use separate rank columns for snowball and avalanche so you can change strategy without rebuilding the source table.</t>
  </si>
  <si>
    <t>- One extra-payment field is enough if the amount is stable. Treat one-time windfalls separately.</t>
  </si>
  <si>
    <t>Mistakes That Break The Setup</t>
  </si>
  <si>
    <t>- Putting balances on one tab and APRs on another makes later formulas harder to audit.</t>
  </si>
  <si>
    <t>- Leaving out 0.00% payment plans hides cash obligations that still affect the monthly outlay.</t>
  </si>
  <si>
    <t>- Ranking debts by memory instead of by formulas makes it easier for the order to drift after balances change.</t>
  </si>
  <si>
    <t>Before You Build The Schedule</t>
  </si>
  <si>
    <t>- Check the debt total against the latest statements so the opening balance is not understated.</t>
  </si>
  <si>
    <t>- Update any variable-rate card APR before you trust the first payoff month.</t>
  </si>
  <si>
    <t>- Make sure the extra-payment amount is repeatable before you let the sheet project a debt-free date.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</si>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</sst>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debt-spreadsheet-build-map.xlsx" TargetMode="External"/><Relationship Id="rId2" Type="http://schemas.openxmlformats.org/officeDocument/2006/relationships/hyperlink" Target="https://DebtPayoffSpreadsheet.org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&amp;LDebt Spreadsheet Build Map&amp;CDebtPayoffSpreadsheet.org&amp;Rv1.0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4.7109375" customWidth="1"/>
    <col min="3" max="3" width="12.7109375" customWidth="1"/>
    <col min="4" max="5" width="14.7109375" customWidth="1"/>
    <col min="6" max="6" width="24.7109375" customWidth="1"/>
  </cols>
  <sheetData>
    <row r="1" spans="1:6" ht="16" customHeight="1">
      <c r="A1" s="6" t="s">
        <v>22</v>
      </c>
      <c r="B1" s="6"/>
      <c r="C1" s="6"/>
      <c r="D1" s="6"/>
      <c r="E1" s="6"/>
      <c r="F1" s="6"/>
    </row>
    <row r="2" spans="1:6">
      <c r="A2" s="1" t="s">
        <v>23</v>
      </c>
      <c r="B2" s="1"/>
      <c r="C2" s="1"/>
      <c r="D2" s="1"/>
      <c r="E2" s="1"/>
      <c r="F2" s="1"/>
    </row>
    <row r="4" spans="1:6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</row>
    <row r="5" spans="1:6">
      <c r="A5" s="8" t="s">
        <v>30</v>
      </c>
      <c r="B5" s="9">
        <v>950</v>
      </c>
      <c r="C5" s="10">
        <v>0</v>
      </c>
      <c r="D5" s="9">
        <v>40</v>
      </c>
      <c r="E5" s="3" t="s">
        <v>31</v>
      </c>
      <c r="F5" s="3" t="s">
        <v>32</v>
      </c>
    </row>
    <row r="6" spans="1:6">
      <c r="A6" s="8" t="s">
        <v>33</v>
      </c>
      <c r="B6" s="9">
        <v>3200</v>
      </c>
      <c r="C6" s="10">
        <v>0.2999</v>
      </c>
      <c r="D6" s="9">
        <v>96</v>
      </c>
      <c r="E6" s="3" t="s">
        <v>34</v>
      </c>
      <c r="F6" s="3" t="s">
        <v>32</v>
      </c>
    </row>
    <row r="7" spans="1:6">
      <c r="A7" s="8" t="s">
        <v>35</v>
      </c>
      <c r="B7" s="9">
        <v>4700</v>
      </c>
      <c r="C7" s="10">
        <v>0.2399</v>
      </c>
      <c r="D7" s="9">
        <v>141</v>
      </c>
      <c r="E7" s="3" t="s">
        <v>34</v>
      </c>
      <c r="F7" s="3" t="s">
        <v>32</v>
      </c>
    </row>
    <row r="8" spans="1:6">
      <c r="A8" s="8" t="s">
        <v>36</v>
      </c>
      <c r="B8" s="9">
        <v>6800</v>
      </c>
      <c r="C8" s="10">
        <v>0.124</v>
      </c>
      <c r="D8" s="9">
        <v>204</v>
      </c>
      <c r="E8" s="3" t="s">
        <v>37</v>
      </c>
      <c r="F8" s="3" t="s">
        <v>32</v>
      </c>
    </row>
    <row r="9" spans="1:6">
      <c r="A9" s="8" t="s">
        <v>38</v>
      </c>
      <c r="B9" s="9">
        <v>12500</v>
      </c>
      <c r="C9" s="10">
        <v>0.0575</v>
      </c>
      <c r="D9" s="9">
        <v>304</v>
      </c>
      <c r="E9" s="3" t="s">
        <v>37</v>
      </c>
      <c r="F9" s="3" t="s">
        <v>32</v>
      </c>
    </row>
    <row r="10" spans="1:6">
      <c r="A10" s="11" t="s">
        <v>39</v>
      </c>
      <c r="B10" s="12">
        <f>SUM(B5:B9)</f>
        <v>28150.0</v>
      </c>
      <c r="C10" s="11"/>
      <c r="D10" s="12">
        <f>SUM(D5:D9)</f>
        <v>785.0</v>
      </c>
      <c r="E10" s="11"/>
      <c r="F10" s="11"/>
    </row>
    <row r="11" spans="1:6">
      <c r="A11" s="13" t="s">
        <v>40</v>
      </c>
      <c r="B11" s="14">
        <v>46113</v>
      </c>
      <c r="D11" s="15" t="s">
        <v>42</v>
      </c>
      <c r="E11" s="15"/>
      <c r="F11" s="15"/>
    </row>
    <row r="12" spans="1:6">
      <c r="A12" s="13" t="s">
        <v>41</v>
      </c>
      <c r="B12" s="9">
        <v>300</v>
      </c>
      <c r="D12" s="15"/>
      <c r="E12" s="15"/>
      <c r="F12" s="15"/>
    </row>
    <row r="13" spans="1:6">
      <c r="A13" s="13" t="s">
        <v>43</v>
      </c>
      <c r="B13" s="12">
        <f>TotalMinimums+ExtraPayment</f>
        <v>1085.0</v>
      </c>
      <c r="D13" s="15" t="s">
        <v>44</v>
      </c>
      <c r="E13" s="15"/>
      <c r="F13" s="15"/>
    </row>
  </sheetData>
  <mergeCells count="4">
    <mergeCell ref="A1:F1"/>
    <mergeCell ref="A2:F2"/>
    <mergeCell ref="D11:F12"/>
    <mergeCell ref="D13:F13"/>
  </mergeCells>
  <pageMargins left="0.7" right="0.7" top="0.75" bottom="0.75" header="0.3" footer="0.3"/>
  <headerFooter>
    <oddFooter>&amp;LDebt Spreadsheet Build Map&amp;CDebtPayoffSpreadsheet.org&amp;Rv1.0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12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0.7109375" customWidth="1"/>
    <col min="2" max="2" width="13.7109375" customWidth="1"/>
    <col min="3" max="3" width="11.7109375" customWidth="1"/>
    <col min="4" max="4" width="13.7109375" customWidth="1"/>
    <col min="5" max="5" width="14.7109375" customWidth="1"/>
    <col min="6" max="7" width="11.7109375" customWidth="1"/>
    <col min="9" max="9" width="18.7109375" customWidth="1"/>
    <col min="10" max="10" width="16.7109375" customWidth="1"/>
    <col min="12" max="12" width="6.7109375" customWidth="1"/>
    <col min="13" max="13" width="18.7109375" customWidth="1"/>
    <col min="14" max="14" width="6.7109375" customWidth="1"/>
    <col min="15" max="15" width="18.7109375" customWidth="1"/>
    <col min="16" max="16" width="6.7109375" customWidth="1"/>
  </cols>
  <sheetData>
    <row r="1" spans="1:16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28" customHeight="1">
      <c r="A2" s="1" t="s">
        <v>45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1:16">
      <c r="A4" s="2" t="s">
        <v>46</v>
      </c>
      <c r="B4" s="2"/>
      <c r="C4" s="2"/>
      <c r="D4" s="2"/>
      <c r="E4" s="2"/>
      <c r="F4" s="2"/>
      <c r="G4" s="2"/>
      <c r="I4" s="2" t="s">
        <v>49</v>
      </c>
      <c r="L4" s="2" t="s">
        <v>56</v>
      </c>
      <c r="M4" s="2"/>
      <c r="N4" s="2" t="s">
        <v>57</v>
      </c>
      <c r="O4" s="2"/>
    </row>
    <row r="5" spans="1:16">
      <c r="A5" s="7" t="s">
        <v>24</v>
      </c>
      <c r="B5" s="7" t="s">
        <v>25</v>
      </c>
      <c r="C5" s="7" t="s">
        <v>26</v>
      </c>
      <c r="D5" s="7" t="s">
        <v>27</v>
      </c>
      <c r="E5" s="7" t="s">
        <v>28</v>
      </c>
      <c r="F5" s="7" t="s">
        <v>47</v>
      </c>
      <c r="G5" s="7" t="s">
        <v>48</v>
      </c>
      <c r="I5" s="13" t="s">
        <v>50</v>
      </c>
      <c r="J5" s="12">
        <f>TotalDebt</f>
        <v>28150.0</v>
      </c>
      <c r="L5" s="16">
        <f>ROW()-4</f>
        <v>1</v>
      </c>
      <c r="M5" s="3" t="str">
        <f>INDEX($A$6:$A$10,MATCH(L5,$F$6:$F$10,0))</f>
        <v>Medical Plan</v>
      </c>
      <c r="N5" s="16">
        <f>ROW()-4</f>
        <v>1</v>
      </c>
      <c r="O5" s="3" t="str">
        <f>INDEX($A$6:$A$10,MATCH(N5,$G$6:$G$10,0))</f>
        <v>Store Card</v>
      </c>
    </row>
    <row r="6" spans="1:16">
      <c r="A6" s="3" t="str">
        <f>Inputs!A5</f>
        <v>Medical Plan</v>
      </c>
      <c r="B6" s="12">
        <f>Inputs!B5</f>
        <v>950.0</v>
      </c>
      <c r="C6" s="17">
        <f>Inputs!C5</f>
        <v>0.0</v>
      </c>
      <c r="D6" s="12">
        <f>Inputs!D5</f>
        <v>40.0</v>
      </c>
      <c r="E6" s="3" t="str">
        <f>Inputs!E5</f>
        <v>Medical</v>
      </c>
      <c r="F6" s="16">
        <f>COUNTIF($B$6:$B$10,"&lt;"&amp;B6)+COUNTIF($B$6:B6,B6)</f>
        <v>1</v>
      </c>
      <c r="G6" s="16">
        <f>COUNTIF($C$6:$C$10,"&gt;"&amp;C6)+COUNTIF($C$6:C6,C6)</f>
        <v>5</v>
      </c>
      <c r="I6" s="13" t="s">
        <v>51</v>
      </c>
      <c r="J6" s="12">
        <f>TotalMinimums</f>
        <v>785.0</v>
      </c>
      <c r="L6" s="16">
        <f>ROW()-4</f>
        <v>2</v>
      </c>
      <c r="M6" s="3" t="str">
        <f>INDEX($A$6:$A$10,MATCH(L6,$F$6:$F$10,0))</f>
        <v>Store Card</v>
      </c>
      <c r="N6" s="16">
        <f>ROW()-4</f>
        <v>2</v>
      </c>
      <c r="O6" s="3" t="str">
        <f>INDEX($A$6:$A$10,MATCH(N6,$G$6:$G$10,0))</f>
        <v>Travel Card</v>
      </c>
    </row>
    <row r="7" spans="1:16">
      <c r="A7" s="3" t="str">
        <f>Inputs!A6</f>
        <v>Store Card</v>
      </c>
      <c r="B7" s="12">
        <f>Inputs!B6</f>
        <v>3200.0</v>
      </c>
      <c r="C7" s="17">
        <f>Inputs!C6</f>
        <v>0.2999</v>
      </c>
      <c r="D7" s="12">
        <f>Inputs!D6</f>
        <v>96.0</v>
      </c>
      <c r="E7" s="3" t="str">
        <f>Inputs!E6</f>
        <v>Credit card</v>
      </c>
      <c r="F7" s="16">
        <f>COUNTIF($B$6:$B$10,"&lt;"&amp;B7)+COUNTIF($B$6:B7,B7)</f>
        <v>2</v>
      </c>
      <c r="G7" s="16">
        <f>COUNTIF($C$6:$C$10,"&gt;"&amp;C7)+COUNTIF($C$6:C7,C7)</f>
        <v>1</v>
      </c>
      <c r="I7" s="13" t="s">
        <v>52</v>
      </c>
      <c r="J7" s="12">
        <f>ExtraPayment</f>
        <v>300.0</v>
      </c>
      <c r="L7" s="16">
        <f>ROW()-4</f>
        <v>3</v>
      </c>
      <c r="M7" s="3" t="str">
        <f>INDEX($A$6:$A$10,MATCH(L7,$F$6:$F$10,0))</f>
        <v>Travel Card</v>
      </c>
      <c r="N7" s="16">
        <f>ROW()-4</f>
        <v>3</v>
      </c>
      <c r="O7" s="3" t="str">
        <f>INDEX($A$6:$A$10,MATCH(N7,$G$6:$G$10,0))</f>
        <v>Personal Loan</v>
      </c>
    </row>
    <row r="8" spans="1:16">
      <c r="A8" s="3" t="str">
        <f>Inputs!A7</f>
        <v>Travel Card</v>
      </c>
      <c r="B8" s="12">
        <f>Inputs!B7</f>
        <v>4700.0</v>
      </c>
      <c r="C8" s="17">
        <f>Inputs!C7</f>
        <v>0.2399</v>
      </c>
      <c r="D8" s="12">
        <f>Inputs!D7</f>
        <v>141.0</v>
      </c>
      <c r="E8" s="3" t="str">
        <f>Inputs!E7</f>
        <v>Credit card</v>
      </c>
      <c r="F8" s="16">
        <f>COUNTIF($B$6:$B$10,"&lt;"&amp;B8)+COUNTIF($B$6:B8,B8)</f>
        <v>3</v>
      </c>
      <c r="G8" s="16">
        <f>COUNTIF($C$6:$C$10,"&gt;"&amp;C8)+COUNTIF($C$6:C8,C8)</f>
        <v>2</v>
      </c>
      <c r="I8" s="13" t="s">
        <v>43</v>
      </c>
      <c r="J8" s="12">
        <f>TotalMinimums+ExtraPayment</f>
        <v>1085.0</v>
      </c>
      <c r="L8" s="16">
        <f>ROW()-4</f>
        <v>4</v>
      </c>
      <c r="M8" s="3" t="str">
        <f>INDEX($A$6:$A$10,MATCH(L8,$F$6:$F$10,0))</f>
        <v>Personal Loan</v>
      </c>
      <c r="N8" s="16">
        <f>ROW()-4</f>
        <v>4</v>
      </c>
      <c r="O8" s="3" t="str">
        <f>INDEX($A$6:$A$10,MATCH(N8,$G$6:$G$10,0))</f>
        <v>Auto Loan</v>
      </c>
    </row>
    <row r="9" spans="1:16">
      <c r="A9" s="3" t="str">
        <f>Inputs!A8</f>
        <v>Personal Loan</v>
      </c>
      <c r="B9" s="12">
        <f>Inputs!B8</f>
        <v>6800.0</v>
      </c>
      <c r="C9" s="17">
        <f>Inputs!C8</f>
        <v>0.124</v>
      </c>
      <c r="D9" s="12">
        <f>Inputs!D8</f>
        <v>204.0</v>
      </c>
      <c r="E9" s="3" t="str">
        <f>Inputs!E8</f>
        <v>Installment</v>
      </c>
      <c r="F9" s="16">
        <f>COUNTIF($B$6:$B$10,"&lt;"&amp;B9)+COUNTIF($B$6:B9,B9)</f>
        <v>4</v>
      </c>
      <c r="G9" s="16">
        <f>COUNTIF($C$6:$C$10,"&gt;"&amp;C9)+COUNTIF($C$6:C9,C9)</f>
        <v>3</v>
      </c>
      <c r="I9" s="13" t="s">
        <v>53</v>
      </c>
      <c r="J9" s="18" t="str">
        <f>INDEX($A$6:$A$10,MATCH(MIN($B$6:$B$10),$B$6:$B$10,0))</f>
        <v>Medical Plan</v>
      </c>
      <c r="L9" s="16">
        <f>ROW()-4</f>
        <v>5</v>
      </c>
      <c r="M9" s="3" t="str">
        <f>INDEX($A$6:$A$10,MATCH(L9,$F$6:$F$10,0))</f>
        <v>Auto Loan</v>
      </c>
      <c r="N9" s="16">
        <f>ROW()-4</f>
        <v>5</v>
      </c>
      <c r="O9" s="3" t="str">
        <f>INDEX($A$6:$A$10,MATCH(N9,$G$6:$G$10,0))</f>
        <v>Medical Plan</v>
      </c>
    </row>
    <row r="10" spans="1:16">
      <c r="A10" s="3" t="str">
        <f>Inputs!A9</f>
        <v>Auto Loan</v>
      </c>
      <c r="B10" s="12">
        <f>Inputs!B9</f>
        <v>12500.0</v>
      </c>
      <c r="C10" s="17">
        <f>Inputs!C9</f>
        <v>0.0575</v>
      </c>
      <c r="D10" s="12">
        <f>Inputs!D9</f>
        <v>304.0</v>
      </c>
      <c r="E10" s="3" t="str">
        <f>Inputs!E9</f>
        <v>Installment</v>
      </c>
      <c r="F10" s="16">
        <f>COUNTIF($B$6:$B$10,"&lt;"&amp;B10)+COUNTIF($B$6:B10,B10)</f>
        <v>5</v>
      </c>
      <c r="G10" s="16">
        <f>COUNTIF($C$6:$C$10,"&gt;"&amp;C10)+COUNTIF($C$6:C10,C10)</f>
        <v>4</v>
      </c>
      <c r="I10" s="13" t="s">
        <v>54</v>
      </c>
      <c r="J10" s="18" t="str">
        <f>INDEX($A$6:$A$10,MATCH(MAX($C$6:$C$10),$C$6:$C$10,0))</f>
        <v>Store Card</v>
      </c>
    </row>
    <row r="12" spans="1:16">
      <c r="I12" s="15" t="s">
        <v>55</v>
      </c>
      <c r="J12" s="15"/>
    </row>
  </sheetData>
  <mergeCells count="6">
    <mergeCell ref="A1:P1"/>
    <mergeCell ref="A2:P2"/>
    <mergeCell ref="A4:G4"/>
    <mergeCell ref="I12:J12"/>
    <mergeCell ref="L4:M4"/>
    <mergeCell ref="N4:O4"/>
  </mergeCells>
  <pageMargins left="0.7" right="0.7" top="0.75" bottom="0.75" header="0.3" footer="0.3"/>
  <headerFooter>
    <oddFooter>&amp;LDebt Spreadsheet Build Map&amp;CDebtPayoffSpreadsheet.org&amp;Rv1.0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B17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58</v>
      </c>
      <c r="B2" s="1"/>
    </row>
    <row r="4" spans="1:2">
      <c r="A4" s="2" t="s">
        <v>59</v>
      </c>
      <c r="B4" s="19" t="s">
        <v>60</v>
      </c>
    </row>
    <row r="5" spans="1:2">
      <c r="B5" s="19" t="s">
        <v>61</v>
      </c>
    </row>
    <row r="6" spans="1:2">
      <c r="B6" s="19" t="s">
        <v>62</v>
      </c>
    </row>
    <row r="8" spans="1:2">
      <c r="A8" s="2" t="s">
        <v>63</v>
      </c>
      <c r="B8" s="19" t="s">
        <v>64</v>
      </c>
    </row>
    <row r="9" spans="1:2">
      <c r="B9" s="19" t="s">
        <v>65</v>
      </c>
    </row>
    <row r="10" spans="1:2">
      <c r="B10" s="19" t="s">
        <v>66</v>
      </c>
    </row>
    <row r="12" spans="1:2">
      <c r="A12" s="2" t="s">
        <v>67</v>
      </c>
      <c r="B12" s="19" t="s">
        <v>68</v>
      </c>
    </row>
    <row r="13" spans="1:2">
      <c r="B13" s="19" t="s">
        <v>69</v>
      </c>
    </row>
    <row r="14" spans="1:2">
      <c r="B14" s="19" t="s">
        <v>70</v>
      </c>
    </row>
    <row r="17" spans="1:2">
      <c r="A17" s="2" t="s">
        <v>71</v>
      </c>
      <c r="B17" s="5" t="s">
        <v>19</v>
      </c>
    </row>
  </sheetData>
  <sheetProtection sheet="1" objects="1" scenarios="1"/>
  <mergeCells count="1">
    <mergeCell ref="A2:B2"/>
  </mergeCells>
  <hyperlinks>
    <hyperlink ref="B17" r:id="rId1"/>
  </hyperlinks>
  <pageMargins left="0.7" right="0.7" top="0.75" bottom="0.75" header="0.3" footer="0.3"/>
  <headerFooter>
    <oddFooter>&amp;LDebt Spreadsheet Build Map&amp;CDebtPayoffSpreadsheet.org&amp;Rv1.0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19</vt:i4>
      </vt:variant>
    </vt:vector>
  </HeadingPairs>
  <TitlesOfParts>
    <vt:vector size="23" baseType="lpstr">
      <vt:lpstr>Start_Here</vt:lpstr>
      <vt:lpstr>Inputs</vt:lpstr>
      <vt:lpstr>Build_Map</vt:lpstr>
      <vt:lpstr>Bonus_Tips</vt:lpstr>
      <vt:lpstr>AutoLoanAPR</vt:lpstr>
      <vt:lpstr>AutoLoanBalance</vt:lpstr>
      <vt:lpstr>AutoLoanMinPayment</vt:lpstr>
      <vt:lpstr>ExtraPayment</vt:lpstr>
      <vt:lpstr>MedicalPlanAPR</vt:lpstr>
      <vt:lpstr>MedicalPlanBalance</vt:lpstr>
      <vt:lpstr>MedicalPlanMinPayment</vt:lpstr>
      <vt:lpstr>PersonalLoanAPR</vt:lpstr>
      <vt:lpstr>PersonalLoanBalance</vt:lpstr>
      <vt:lpstr>PersonalLoanMinPayment</vt:lpstr>
      <vt:lpstr>StartDate</vt:lpstr>
      <vt:lpstr>StoreCardAPR</vt:lpstr>
      <vt:lpstr>StoreCardBalance</vt:lpstr>
      <vt:lpstr>StoreCardMinPayment</vt:lpstr>
      <vt:lpstr>TotalDebt</vt:lpstr>
      <vt:lpstr>TotalMinimums</vt:lpstr>
      <vt:lpstr>TravelCardAPR</vt:lpstr>
      <vt:lpstr>TravelCardBalance</vt:lpstr>
      <vt:lpstr>TravelCardMinPayment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2026-03-08T05:58:01Z</dcterms:created>
  <dcterms:modified xsi:type="dcterms:W3CDTF">2026-03-08T05:58:01Z</dcterms:modified>
</cp:coreProperties>
</file>